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программа 2024-2026" sheetId="1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F16" i="1"/>
  <c r="F15" i="1"/>
  <c r="B10" i="1"/>
  <c r="B12" i="1"/>
  <c r="B15" i="1"/>
  <c r="B16" i="1" l="1"/>
  <c r="D9" i="1" l="1"/>
  <c r="F9" i="1" l="1"/>
  <c r="F14" i="1"/>
  <c r="F17" i="1" l="1"/>
  <c r="B9" i="1"/>
  <c r="D14" i="1"/>
  <c r="B14" i="1" l="1"/>
  <c r="B17" i="1" s="1"/>
  <c r="D17" i="1" l="1"/>
</calcChain>
</file>

<file path=xl/sharedStrings.xml><?xml version="1.0" encoding="utf-8"?>
<sst xmlns="http://schemas.openxmlformats.org/spreadsheetml/2006/main" count="30" uniqueCount="24">
  <si>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</si>
  <si>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</si>
  <si>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</si>
  <si>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</si>
  <si>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</si>
  <si>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</si>
  <si>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</si>
  <si>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</si>
  <si>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</si>
  <si>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</si>
  <si>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</si>
  <si>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</si>
  <si>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</si>
  <si>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</si>
  <si>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</si>
  <si>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</si>
  <si>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</si>
  <si>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</si>
  <si>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2024 год и плановый период 2025 и 2026 годов</t>
  </si>
  <si>
    <t>от 30.11.2023 № 63/105</t>
  </si>
  <si>
    <t>"Приложение № 6
к решению Благовещенской 
городской Думы</t>
  </si>
  <si>
    <t>"</t>
  </si>
  <si>
    <t>Приложение № 5
к решению Благовещенской 
городской Думы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</si>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</sst>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="80" zoomScaleNormal="80" zoomScaleSheetLayoutView="75" workbookViewId="0">
      <selection activeCell="I8" sqref="I8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3" customHeight="1" x14ac:dyDescent="0.3">
      <c r="F1" s="30" t="s">
        <v>22</v>
      </c>
      <c r="G1" s="30"/>
    </row>
    <row r="2" spans="1:17" ht="21" customHeight="1" x14ac:dyDescent="0.3">
      <c r="F2" s="37" t="s">
        <v>23</v>
      </c>
      <c r="G2" s="37"/>
    </row>
    <row r="3" spans="1:17" ht="93.75" customHeight="1" x14ac:dyDescent="0.3">
      <c r="A3" s="23"/>
      <c r="F3" s="30" t="s">
        <v>20</v>
      </c>
      <c r="G3" s="30"/>
    </row>
    <row r="4" spans="1:17" s="27" customFormat="1" ht="22.5" customHeight="1" x14ac:dyDescent="0.3">
      <c r="F4" s="36" t="s">
        <v>19</v>
      </c>
      <c r="G4" s="36"/>
    </row>
    <row r="5" spans="1:17" ht="42.75" customHeight="1" x14ac:dyDescent="0.3">
      <c r="A5" s="33" t="s">
        <v>18</v>
      </c>
      <c r="B5" s="33"/>
      <c r="C5" s="33"/>
      <c r="D5" s="33"/>
      <c r="E5" s="33"/>
      <c r="F5" s="33"/>
      <c r="G5" s="33"/>
      <c r="Q5" s="9"/>
    </row>
    <row r="6" spans="1:17" x14ac:dyDescent="0.3">
      <c r="A6" s="3"/>
      <c r="B6" s="3"/>
      <c r="C6" s="2"/>
      <c r="D6" s="2"/>
      <c r="E6" s="2"/>
      <c r="F6" s="31" t="s">
        <v>5</v>
      </c>
      <c r="G6" s="31"/>
    </row>
    <row r="7" spans="1:17" x14ac:dyDescent="0.3">
      <c r="A7" s="32" t="s">
        <v>3</v>
      </c>
      <c r="B7" s="34" t="s">
        <v>6</v>
      </c>
      <c r="C7" s="35"/>
      <c r="D7" s="34" t="s">
        <v>7</v>
      </c>
      <c r="E7" s="35"/>
      <c r="F7" s="34" t="s">
        <v>14</v>
      </c>
      <c r="G7" s="35"/>
    </row>
    <row r="8" spans="1:17" ht="46.5" customHeight="1" x14ac:dyDescent="0.3">
      <c r="A8" s="32"/>
      <c r="B8" s="6" t="s">
        <v>2</v>
      </c>
      <c r="C8" s="7" t="s">
        <v>1</v>
      </c>
      <c r="D8" s="6" t="s">
        <v>2</v>
      </c>
      <c r="E8" s="7" t="s">
        <v>1</v>
      </c>
      <c r="F8" s="6" t="s">
        <v>2</v>
      </c>
      <c r="G8" s="7" t="s">
        <v>1</v>
      </c>
    </row>
    <row r="9" spans="1:17" ht="39.75" customHeight="1" x14ac:dyDescent="0.3">
      <c r="A9" s="5" t="s">
        <v>11</v>
      </c>
      <c r="B9" s="11">
        <f>B10+-B12</f>
        <v>0</v>
      </c>
      <c r="C9" s="12"/>
      <c r="D9" s="11">
        <f>D10+-D12</f>
        <v>-200000</v>
      </c>
      <c r="E9" s="11"/>
      <c r="F9" s="11">
        <f>F10+-F12</f>
        <v>-200000</v>
      </c>
      <c r="G9" s="12"/>
    </row>
    <row r="10" spans="1:17" ht="36.75" customHeight="1" x14ac:dyDescent="0.3">
      <c r="A10" s="21" t="s">
        <v>12</v>
      </c>
      <c r="B10" s="13">
        <f>B11+420298.5-21298.5</f>
        <v>1399000</v>
      </c>
      <c r="C10" s="24" t="s">
        <v>6</v>
      </c>
      <c r="D10" s="13">
        <v>0</v>
      </c>
      <c r="E10" s="14"/>
      <c r="F10" s="13">
        <v>0</v>
      </c>
      <c r="G10" s="14"/>
    </row>
    <row r="11" spans="1:17" ht="58.5" customHeight="1" x14ac:dyDescent="0.3">
      <c r="A11" s="22" t="s">
        <v>13</v>
      </c>
      <c r="B11" s="15">
        <v>1000000</v>
      </c>
      <c r="C11" s="16"/>
      <c r="D11" s="15">
        <v>0</v>
      </c>
      <c r="E11" s="16"/>
      <c r="F11" s="15">
        <v>0</v>
      </c>
      <c r="G11" s="16"/>
    </row>
    <row r="12" spans="1:17" ht="36" customHeight="1" x14ac:dyDescent="0.3">
      <c r="A12" s="4" t="s">
        <v>8</v>
      </c>
      <c r="B12" s="13">
        <f>B13+420298.5-21298.5</f>
        <v>1399000</v>
      </c>
      <c r="C12" s="20"/>
      <c r="D12" s="25">
        <v>200000</v>
      </c>
      <c r="E12" s="14"/>
      <c r="F12" s="25">
        <v>200000</v>
      </c>
      <c r="G12" s="20"/>
    </row>
    <row r="13" spans="1:17" ht="60" customHeight="1" x14ac:dyDescent="0.3">
      <c r="A13" s="18" t="s">
        <v>17</v>
      </c>
      <c r="B13" s="15">
        <v>1000000</v>
      </c>
      <c r="C13" s="17"/>
      <c r="D13" s="17">
        <v>0</v>
      </c>
      <c r="E13" s="17"/>
      <c r="F13" s="17">
        <v>0</v>
      </c>
      <c r="G13" s="17"/>
    </row>
    <row r="14" spans="1:17" ht="21.75" customHeight="1" x14ac:dyDescent="0.3">
      <c r="A14" s="8" t="s">
        <v>0</v>
      </c>
      <c r="B14" s="11">
        <f>B15+-B16</f>
        <v>0</v>
      </c>
      <c r="C14" s="12"/>
      <c r="D14" s="11">
        <f>D15+-D16</f>
        <v>200000</v>
      </c>
      <c r="E14" s="11"/>
      <c r="F14" s="11">
        <f>F15+-F16</f>
        <v>200000</v>
      </c>
      <c r="G14" s="12"/>
    </row>
    <row r="15" spans="1:17" ht="36" customHeight="1" x14ac:dyDescent="0.3">
      <c r="A15" s="19" t="s">
        <v>9</v>
      </c>
      <c r="B15" s="13">
        <f>100000+100000+120298.5+100000+100000+98000+200000+100000+420298.5-21298.5-21298.5</f>
        <v>1296000</v>
      </c>
      <c r="C15" s="26" t="s">
        <v>14</v>
      </c>
      <c r="D15" s="13">
        <f>698000+399000</f>
        <v>1097000</v>
      </c>
      <c r="E15" s="26" t="s">
        <v>15</v>
      </c>
      <c r="F15" s="28">
        <f>620298.5-21298.5</f>
        <v>599000</v>
      </c>
      <c r="G15" s="26" t="s">
        <v>16</v>
      </c>
    </row>
    <row r="16" spans="1:17" ht="33.75" customHeight="1" x14ac:dyDescent="0.3">
      <c r="A16" s="4" t="s">
        <v>10</v>
      </c>
      <c r="B16" s="13">
        <f>B15</f>
        <v>1296000</v>
      </c>
      <c r="C16" s="14"/>
      <c r="D16" s="13">
        <f>498000+399000</f>
        <v>897000</v>
      </c>
      <c r="E16" s="14"/>
      <c r="F16" s="28">
        <f>420298.5-21298.5</f>
        <v>399000</v>
      </c>
      <c r="G16" s="14"/>
    </row>
    <row r="17" spans="1:7" x14ac:dyDescent="0.3">
      <c r="A17" s="10" t="s">
        <v>4</v>
      </c>
      <c r="B17" s="11">
        <f>B9+B14</f>
        <v>0</v>
      </c>
      <c r="C17" s="12"/>
      <c r="D17" s="11">
        <f>D9+D14</f>
        <v>0</v>
      </c>
      <c r="E17" s="12"/>
      <c r="F17" s="11">
        <f>F9+F14</f>
        <v>0</v>
      </c>
      <c r="G17" s="12"/>
    </row>
    <row r="18" spans="1:7" x14ac:dyDescent="0.3">
      <c r="G18" s="9" t="s">
        <v>21</v>
      </c>
    </row>
    <row r="19" spans="1:7" x14ac:dyDescent="0.3">
      <c r="B19" s="29"/>
    </row>
  </sheetData>
  <mergeCells count="10">
    <mergeCell ref="F1:G1"/>
    <mergeCell ref="F6:G6"/>
    <mergeCell ref="F3:G3"/>
    <mergeCell ref="A7:A8"/>
    <mergeCell ref="A5:G5"/>
    <mergeCell ref="B7:C7"/>
    <mergeCell ref="D7:E7"/>
    <mergeCell ref="F7:G7"/>
    <mergeCell ref="F4:G4"/>
    <mergeCell ref="F2:G2"/>
  </mergeCells>
  <pageMargins left="0.78740157480314965" right="0.35433070866141736" top="0.39370078740157483" bottom="0.19685039370078741" header="0.39370078740157483" footer="0"/>
  <pageSetup paperSize="9" scale="83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2024-03-26T10:29:17Z</cp:lastPrinted>
  <dcterms:created xsi:type="dcterms:W3CDTF">2017-10-13T01:46:45Z</dcterms:created>
  <dcterms:modified xsi:type="dcterms:W3CDTF">2024-03-26T10:29:19Z</dcterms:modified>
</cp:coreProperties>
</file>